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WillisVerona\LAURA\CLIENTI\COMUNE DI VICENZA\GARA POLIZZE SETT 2022\documenti DEF X COMUNE\statistiche sinistri\"/>
    </mc:Choice>
  </mc:AlternateContent>
  <xr:revisionPtr revIDLastSave="0" documentId="13_ncr:1_{C8CC25A4-1A64-45AD-977D-AFD570F212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ATISTICA RCT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9" i="1" l="1"/>
  <c r="G89" i="1"/>
  <c r="I96" i="1"/>
  <c r="G96" i="1"/>
  <c r="I59" i="1"/>
  <c r="G59" i="1"/>
  <c r="I29" i="1"/>
  <c r="G29" i="1"/>
</calcChain>
</file>

<file path=xl/sharedStrings.xml><?xml version="1.0" encoding="utf-8"?>
<sst xmlns="http://schemas.openxmlformats.org/spreadsheetml/2006/main" count="370" uniqueCount="129">
  <si>
    <t>213-4-00076-21</t>
  </si>
  <si>
    <t>2134/002449</t>
  </si>
  <si>
    <t>OMESSA MANUTENZIONE STRADALE - DANNI MOTO CON LESIONI</t>
  </si>
  <si>
    <t>CHIUSA</t>
  </si>
  <si>
    <t>213-4-00077-21</t>
  </si>
  <si>
    <t>OMESSA MANUTENZIONE MARCIAPIEDE - LESIONI</t>
  </si>
  <si>
    <t>APERTA</t>
  </si>
  <si>
    <t>213-4-00178-22</t>
  </si>
  <si>
    <t>213-4-00217-21</t>
  </si>
  <si>
    <t>213-4-00218-21</t>
  </si>
  <si>
    <t>OMESSA MANUTENZIONE STRADALE - DANNI VELOCIPEDE CON LESIONI</t>
  </si>
  <si>
    <t>213-4-00312-21</t>
  </si>
  <si>
    <t>ALLAGAMENTO A SEGUITO TEMPORALE</t>
  </si>
  <si>
    <t>213-4-00313-21</t>
  </si>
  <si>
    <t>213-4-00363-22</t>
  </si>
  <si>
    <t>213-4-00376-22</t>
  </si>
  <si>
    <t>213-4-00398-22</t>
  </si>
  <si>
    <t>213-4-00399-22</t>
  </si>
  <si>
    <t>213-4-00441-21</t>
  </si>
  <si>
    <t>213-4-00496-22</t>
  </si>
  <si>
    <t>OMESSA MANUTENZIONE STRADALE - DANNI AUTO</t>
  </si>
  <si>
    <t>213-4-00529-22</t>
  </si>
  <si>
    <t>213-4-00530-22</t>
  </si>
  <si>
    <t>DANNI A PERSONA PER EVENTUALE RESPONSABILITA' DELL'ENTE</t>
  </si>
  <si>
    <t>213-4-00631-21</t>
  </si>
  <si>
    <t>GHIACCIO SU MARCIAPIEDE - LESIONI</t>
  </si>
  <si>
    <t>213-4-00632-21</t>
  </si>
  <si>
    <t>213-4-00658-21</t>
  </si>
  <si>
    <t>213-4-00666-21</t>
  </si>
  <si>
    <t>CADUTA RAMI/ALBERI/SEGNALI STRADALI - LESIONI</t>
  </si>
  <si>
    <t>213-4-00685-21</t>
  </si>
  <si>
    <t>213-4-00762-20</t>
  </si>
  <si>
    <t>213-4-00763-20</t>
  </si>
  <si>
    <t>213-4-00810-22</t>
  </si>
  <si>
    <t>213-4-00820-21</t>
  </si>
  <si>
    <t>213-4-00845-20</t>
  </si>
  <si>
    <t>SENZA SEGUITO</t>
  </si>
  <si>
    <t>213-4-00933-21</t>
  </si>
  <si>
    <t>213-4-00975-20</t>
  </si>
  <si>
    <t>213-4-01043-20</t>
  </si>
  <si>
    <t>213-4-01088-21</t>
  </si>
  <si>
    <t>213-4-01089-20</t>
  </si>
  <si>
    <t>213-4-01127-22</t>
  </si>
  <si>
    <t>213-4-01158-20</t>
  </si>
  <si>
    <t>213-4-01197-22</t>
  </si>
  <si>
    <t>213-4-01302-21</t>
  </si>
  <si>
    <t>213-4-01413-21</t>
  </si>
  <si>
    <t>213-4-01414-21</t>
  </si>
  <si>
    <t>213-4-01453-21</t>
  </si>
  <si>
    <t>213-4-01454-21</t>
  </si>
  <si>
    <t>CADUTA RAMI/ALBERI/SEGNALI STRADALI - DANNI A COSE</t>
  </si>
  <si>
    <t>213-4-01529-20</t>
  </si>
  <si>
    <t>213-4-01531-20</t>
  </si>
  <si>
    <t>213-4-01555-21</t>
  </si>
  <si>
    <t>213-4-01600-20</t>
  </si>
  <si>
    <t>INCIDENTE MORTALE
CTP ESCE DI STRADA, TRAVOLGE UN PARAPETTO PROVVISORIO POSTO SUL PONTE E PRECIPITA NEL TORRENTE. ANCHE LA TRASPORTATA RIPORTA GRAVI LESIONI.</t>
  </si>
  <si>
    <t>213-4-01632-22</t>
  </si>
  <si>
    <t>213-4-01645-21</t>
  </si>
  <si>
    <t>ALLAGAMENTO A SEGUITO ROTTURA ACQUEDOTTO/FOGNATURA</t>
  </si>
  <si>
    <t>213-4-01762-21</t>
  </si>
  <si>
    <t>213-4-01822-20</t>
  </si>
  <si>
    <t>213-4-01897-21</t>
  </si>
  <si>
    <t>213-4-01946-21</t>
  </si>
  <si>
    <t>DANNI A COSE PER EVENTUALE RESPONSABILITA' DELL'ENTE</t>
  </si>
  <si>
    <t>213-4-01947-21</t>
  </si>
  <si>
    <t>213-4-01948-21</t>
  </si>
  <si>
    <t>213-4-01989-20</t>
  </si>
  <si>
    <t>213-4-01990-20</t>
  </si>
  <si>
    <t>213-4-01995-21</t>
  </si>
  <si>
    <t>SOSTANZE OLEOSE/DETRITI SU STRADA - DANNI VEICOLO</t>
  </si>
  <si>
    <t>213-4-02053-21</t>
  </si>
  <si>
    <t>213-4-02095-20</t>
  </si>
  <si>
    <t>213-4-02278-21</t>
  </si>
  <si>
    <t>213-4-02305-20</t>
  </si>
  <si>
    <t>DATA SIN</t>
  </si>
  <si>
    <t>N. SIN</t>
  </si>
  <si>
    <t>DATA DEN</t>
  </si>
  <si>
    <t>N. POLIZZA</t>
  </si>
  <si>
    <t>DESCRIZIONE</t>
  </si>
  <si>
    <t>STATO SINISTRO</t>
  </si>
  <si>
    <t>IMPORTO LIQUIDATO</t>
  </si>
  <si>
    <t>DATA LIQUIDAZIONE</t>
  </si>
  <si>
    <t xml:space="preserve">IMPORTO A RISERVA </t>
  </si>
  <si>
    <t>213-4-02612-19</t>
  </si>
  <si>
    <t>2134/002002</t>
  </si>
  <si>
    <t>213-4-02601-19</t>
  </si>
  <si>
    <t>SOSTANZE OLEOSE/DETRITI SU STRADA - DANNI VEICOLO CAUSA BITUME FRESCO PER RIFACIMENTO MANTO STRADALE</t>
  </si>
  <si>
    <t>213-4-02616-19</t>
  </si>
  <si>
    <t>OMESSA MANUTENZIONE STRADALE - DANNI AUTO CAUSA DISSUASORI DI SOSTA SCARSAMENTE VISIBILI</t>
  </si>
  <si>
    <t>213-4-02605-19</t>
  </si>
  <si>
    <t>ROVINA  DI EDIFICIO - DANNI COSE/VEICOLI
DANNI AD AUTO CAUSA DETRITI CADUTI DA TORRE DEL TORMENTO</t>
  </si>
  <si>
    <t>213-4-02956-19</t>
  </si>
  <si>
    <t>213-4-02600-19</t>
  </si>
  <si>
    <t>OMESSA MANUTENZIONE STRADALE - DANNI AUTO CAUSA BUCHE</t>
  </si>
  <si>
    <t>213-4-02615-19</t>
  </si>
  <si>
    <t>OMESSA MANUTENZIONE MARCIAPIEDE - LESIONI IN SEGUITO A CADUTA CAUSA PAVIMENTAZIONE DISSESTATA</t>
  </si>
  <si>
    <t>213-4-02611-19</t>
  </si>
  <si>
    <t>OMESSA MANUTENZIONE MARCIAPIEDE - LESIONI IN SEGUITO A CADUTA CAUSA BUCA</t>
  </si>
  <si>
    <t>213-4-00342-20</t>
  </si>
  <si>
    <t>OMESSA MANUTENZIONE MARCIAPIEDE - LESIONI
LUSSAZIONE GLENO OMERALE SPALLA SX IN SEGUITO A CADUTA CAUSA BETONELLA SCONNESSA</t>
  </si>
  <si>
    <t>213-4-02614-19</t>
  </si>
  <si>
    <t>CADUTA RAMI/ALBERI/SEGNALI STRADALI - DANNI A COSE
DANNI AUTO CAUSA TRONCO SPORGENTE</t>
  </si>
  <si>
    <t>213-4-02827-19</t>
  </si>
  <si>
    <t>OMESSA MANUTENZIONE STRADALE - DANNI AUTO CAUSA DOSSO SPARTITRAFFICO NON SEGNALATO</t>
  </si>
  <si>
    <t>213-4-00422-20</t>
  </si>
  <si>
    <t>OMESSA MANUTENZIONE STRADALE - DANNI AUTO CAUSA AIUOLA SPORGENTE</t>
  </si>
  <si>
    <t>213-4-02610-19</t>
  </si>
  <si>
    <t>DANNI A COSE PER EVENTUALE RESPONSABILITA' DELL'ENTE
DANNI A GIACCA IN PELLE CAUSA CHIODO SPORGENTE</t>
  </si>
  <si>
    <t>213-4-02609-19</t>
  </si>
  <si>
    <t>OMESSA MANUTENZIONE STRADALE - DANNI AUTO
DANNI A PNEUMATICO E CERCHIO IN LEGA IN SEGUITO A URTO CON MARCIAPIEDE USURATO</t>
  </si>
  <si>
    <t>213-4-02677-19</t>
  </si>
  <si>
    <t>OMESSA MANUTENZIONE STRADALE - DANNI AUTO CAUSA BUCA</t>
  </si>
  <si>
    <t>213-4-02777-19</t>
  </si>
  <si>
    <t>213-4-00450-22</t>
  </si>
  <si>
    <t>213-4-00423-20</t>
  </si>
  <si>
    <t>213-4-01945-21</t>
  </si>
  <si>
    <t>DANNI A COSE PER EVENTUALE RESPONSABILITA' DELL'ENTE
INCENDIO NELL'ABITAZIONE DI CTP CON DANNI ELETTRICO IDRAULICI</t>
  </si>
  <si>
    <t>213-4-00357-20</t>
  </si>
  <si>
    <t>GHIACCIO SU MARCIAPIEDE - LESIONI
FRATTURA RADIO DISTALE IN SEGUITO A CADUTA CAUSA GHIACCIO</t>
  </si>
  <si>
    <t>213-4-00649-20</t>
  </si>
  <si>
    <t>213-4-00344-20</t>
  </si>
  <si>
    <t>SFALCIO ERBA - DANNI A COSE</t>
  </si>
  <si>
    <t>213-4-00343-20</t>
  </si>
  <si>
    <t>OMESSA MANUTENZIONE STRADALE - DANNI AUTO CAUSA ARCHETTO DI PROTEZIONE ABBATTUTO E PIEGATO</t>
  </si>
  <si>
    <t>213-4-00345-20</t>
  </si>
  <si>
    <t>213-4-01242-20</t>
  </si>
  <si>
    <t xml:space="preserve">COMUNE DI VICENZA </t>
  </si>
  <si>
    <t>STASTISTICA SINISTRI RCTO PERIODO 01.01.2019 - 15.10.2022</t>
  </si>
  <si>
    <t>DANNI A RECINZIONE PRIVATA DURANTE LAVORI DI RIFACIMENTO MARCIAPIEDE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</si>
</sst>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FF0000"/>
      <name val="Calibri"/>
      <family val="2"/>
    </font>
    <font>
      <b/>
      <sz val="8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rgb="FFFFFF99"/>
        <bgColor rgb="FFC0C0C0"/>
      </patternFill>
    </fill>
  </fills>
  <borders count="9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wrapText="1"/>
    </xf>
    <xf numFmtId="14" fontId="3" fillId="2" borderId="1" xfId="0" applyNumberFormat="1" applyFont="1" applyFill="1" applyBorder="1" applyAlignment="1" applyProtection="1">
      <alignment horizontal="right" vertical="center" wrapText="1"/>
    </xf>
    <xf numFmtId="0" fontId="3" fillId="3" borderId="2" xfId="0" applyFont="1" applyFill="1" applyBorder="1" applyAlignment="1" applyProtection="1">
      <alignment vertical="center" wrapText="1"/>
    </xf>
    <xf numFmtId="14" fontId="3" fillId="4" borderId="3" xfId="0" applyNumberFormat="1" applyFont="1" applyFill="1" applyBorder="1" applyAlignment="1" applyProtection="1">
      <alignment horizontal="right" vertical="center" wrapText="1"/>
    </xf>
    <xf numFmtId="0" fontId="3" fillId="5" borderId="4" xfId="0" applyFont="1" applyFill="1" applyBorder="1" applyAlignment="1" applyProtection="1">
      <alignment vertical="center" wrapText="1"/>
    </xf>
    <xf numFmtId="0" fontId="3" fillId="6" borderId="5" xfId="0" applyFont="1" applyFill="1" applyBorder="1" applyAlignment="1" applyProtection="1">
      <alignment vertical="center" wrapText="1"/>
    </xf>
    <xf numFmtId="164" fontId="3" fillId="7" borderId="6" xfId="0" applyNumberFormat="1" applyFont="1" applyFill="1" applyBorder="1" applyAlignment="1" applyProtection="1">
      <alignment horizontal="right" vertical="center" wrapText="1"/>
    </xf>
    <xf numFmtId="0" fontId="2" fillId="0" borderId="0" xfId="0" applyFont="1"/>
    <xf numFmtId="164" fontId="3" fillId="7" borderId="0" xfId="0" applyNumberFormat="1" applyFont="1" applyFill="1" applyBorder="1" applyAlignment="1" applyProtection="1">
      <alignment horizontal="right" vertical="center" wrapText="1"/>
    </xf>
    <xf numFmtId="14" fontId="3" fillId="4" borderId="0" xfId="0" applyNumberFormat="1" applyFont="1" applyFill="1" applyBorder="1" applyAlignment="1" applyProtection="1">
      <alignment horizontal="right" vertical="center" wrapText="1"/>
    </xf>
    <xf numFmtId="164" fontId="2" fillId="0" borderId="0" xfId="0" applyNumberFormat="1" applyFont="1"/>
    <xf numFmtId="14" fontId="2" fillId="0" borderId="0" xfId="0" applyNumberFormat="1" applyFont="1"/>
    <xf numFmtId="164" fontId="2" fillId="0" borderId="6" xfId="0" applyNumberFormat="1" applyFont="1" applyBorder="1"/>
    <xf numFmtId="14" fontId="2" fillId="0" borderId="3" xfId="0" applyNumberFormat="1" applyFont="1" applyBorder="1"/>
    <xf numFmtId="14" fontId="3" fillId="7" borderId="6" xfId="0" applyNumberFormat="1" applyFont="1" applyFill="1" applyBorder="1" applyAlignment="1">
      <alignment horizontal="right" vertical="center" wrapText="1"/>
    </xf>
    <xf numFmtId="0" fontId="3" fillId="7" borderId="6" xfId="0" applyFont="1" applyFill="1" applyBorder="1" applyAlignment="1">
      <alignment vertical="center" wrapText="1"/>
    </xf>
    <xf numFmtId="164" fontId="3" fillId="7" borderId="6" xfId="0" applyNumberFormat="1" applyFont="1" applyFill="1" applyBorder="1" applyAlignment="1">
      <alignment horizontal="right" vertical="center" wrapText="1"/>
    </xf>
    <xf numFmtId="14" fontId="2" fillId="0" borderId="6" xfId="0" applyNumberFormat="1" applyFont="1" applyBorder="1"/>
    <xf numFmtId="164" fontId="3" fillId="7" borderId="0" xfId="0" applyNumberFormat="1" applyFont="1" applyFill="1" applyAlignment="1">
      <alignment horizontal="right" vertical="center" wrapText="1"/>
    </xf>
    <xf numFmtId="14" fontId="3" fillId="7" borderId="0" xfId="0" applyNumberFormat="1" applyFont="1" applyFill="1" applyAlignment="1">
      <alignment horizontal="right" vertical="center" wrapText="1"/>
    </xf>
    <xf numFmtId="14" fontId="3" fillId="2" borderId="6" xfId="0" applyNumberFormat="1" applyFont="1" applyFill="1" applyBorder="1" applyAlignment="1" applyProtection="1">
      <alignment horizontal="right" vertical="center" wrapText="1"/>
    </xf>
    <xf numFmtId="0" fontId="3" fillId="3" borderId="6" xfId="0" applyFont="1" applyFill="1" applyBorder="1" applyAlignment="1" applyProtection="1">
      <alignment vertical="center" wrapText="1"/>
    </xf>
    <xf numFmtId="14" fontId="3" fillId="4" borderId="6" xfId="0" applyNumberFormat="1" applyFont="1" applyFill="1" applyBorder="1" applyAlignment="1" applyProtection="1">
      <alignment horizontal="right" vertical="center" wrapText="1"/>
    </xf>
    <xf numFmtId="0" fontId="3" fillId="5" borderId="6" xfId="0" applyFont="1" applyFill="1" applyBorder="1" applyAlignment="1" applyProtection="1">
      <alignment vertical="center" wrapText="1"/>
    </xf>
    <xf numFmtId="0" fontId="3" fillId="6" borderId="6" xfId="0" applyFont="1" applyFill="1" applyBorder="1" applyAlignment="1" applyProtection="1">
      <alignment vertical="center" wrapText="1"/>
    </xf>
    <xf numFmtId="14" fontId="3" fillId="7" borderId="0" xfId="0" applyNumberFormat="1" applyFont="1" applyFill="1" applyBorder="1" applyAlignment="1">
      <alignment horizontal="right" vertical="center" wrapText="1"/>
    </xf>
    <xf numFmtId="14" fontId="3" fillId="7" borderId="1" xfId="0" applyNumberFormat="1" applyFont="1" applyFill="1" applyBorder="1" applyAlignment="1">
      <alignment horizontal="right" vertical="center" wrapText="1"/>
    </xf>
    <xf numFmtId="0" fontId="1" fillId="8" borderId="6" xfId="0" applyFont="1" applyFill="1" applyBorder="1" applyAlignment="1" applyProtection="1">
      <alignment horizontal="center" vertical="center" wrapText="1"/>
    </xf>
    <xf numFmtId="0" fontId="3" fillId="7" borderId="0" xfId="0" applyFont="1" applyFill="1" applyBorder="1" applyAlignment="1">
      <alignment vertical="center" wrapText="1"/>
    </xf>
    <xf numFmtId="0" fontId="3" fillId="7" borderId="2" xfId="0" applyFont="1" applyFill="1" applyBorder="1" applyAlignment="1">
      <alignment vertical="center" wrapText="1"/>
    </xf>
    <xf numFmtId="14" fontId="3" fillId="7" borderId="3" xfId="0" applyNumberFormat="1" applyFont="1" applyFill="1" applyBorder="1" applyAlignment="1">
      <alignment horizontal="right" vertical="center" wrapText="1"/>
    </xf>
    <xf numFmtId="14" fontId="1" fillId="8" borderId="6" xfId="0" applyNumberFormat="1" applyFont="1" applyFill="1" applyBorder="1" applyAlignment="1" applyProtection="1">
      <alignment horizontal="center" vertical="center" wrapText="1"/>
    </xf>
    <xf numFmtId="0" fontId="3" fillId="7" borderId="4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164" fontId="3" fillId="7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Border="1"/>
    <xf numFmtId="164" fontId="1" fillId="8" borderId="6" xfId="0" applyNumberFormat="1" applyFont="1" applyFill="1" applyBorder="1" applyAlignment="1" applyProtection="1">
      <alignment horizontal="center" vertical="center" wrapText="1"/>
    </xf>
    <xf numFmtId="14" fontId="2" fillId="0" borderId="0" xfId="0" applyNumberFormat="1" applyFont="1" applyBorder="1"/>
    <xf numFmtId="0" fontId="4" fillId="0" borderId="0" xfId="0" applyFont="1"/>
    <xf numFmtId="14" fontId="4" fillId="0" borderId="0" xfId="0" applyNumberFormat="1" applyFont="1"/>
    <xf numFmtId="164" fontId="4" fillId="0" borderId="0" xfId="0" applyNumberFormat="1" applyFont="1"/>
    <xf numFmtId="164" fontId="6" fillId="0" borderId="0" xfId="0" applyNumberFormat="1" applyFont="1"/>
    <xf numFmtId="164" fontId="5" fillId="7" borderId="8" xfId="0" applyNumberFormat="1" applyFont="1" applyFill="1" applyBorder="1" applyAlignment="1">
      <alignment horizontal="right" vertical="center" wrapText="1"/>
    </xf>
    <xf numFmtId="14" fontId="3" fillId="7" borderId="8" xfId="0" applyNumberFormat="1" applyFont="1" applyFill="1" applyBorder="1" applyAlignment="1">
      <alignment horizontal="right" vertical="center" wrapText="1"/>
    </xf>
    <xf numFmtId="164" fontId="3" fillId="7" borderId="7" xfId="0" applyNumberFormat="1" applyFont="1" applyFill="1" applyBorder="1" applyAlignment="1">
      <alignment horizontal="right" vertical="center" wrapText="1"/>
    </xf>
    <xf numFmtId="14" fontId="3" fillId="7" borderId="7" xfId="0" applyNumberFormat="1" applyFont="1" applyFill="1" applyBorder="1" applyAlignment="1">
      <alignment horizontal="right" vertical="center" wrapText="1"/>
    </xf>
    <xf numFmtId="164" fontId="6" fillId="0" borderId="8" xfId="0" applyNumberFormat="1" applyFont="1" applyBorder="1"/>
    <xf numFmtId="14" fontId="2" fillId="0" borderId="8" xfId="0" applyNumberFormat="1" applyFont="1" applyBorder="1"/>
    <xf numFmtId="164" fontId="2" fillId="0" borderId="7" xfId="0" applyNumberFormat="1" applyFont="1" applyBorder="1"/>
    <xf numFmtId="14" fontId="2" fillId="0" borderId="7" xfId="0" applyNumberFormat="1" applyFont="1" applyBorder="1"/>
    <xf numFmtId="164" fontId="3" fillId="7" borderId="7" xfId="0" applyNumberFormat="1" applyFont="1" applyFill="1" applyBorder="1" applyAlignment="1" applyProtection="1">
      <alignment horizontal="right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8"/>
  <sheetViews>
    <sheetView tabSelected="1" topLeftCell="A61" workbookViewId="0">
      <selection activeCell="G95" sqref="G95:I95"/>
    </sheetView>
  </sheetViews>
  <sheetFormatPr defaultRowHeight="15" customHeight="1" x14ac:dyDescent="0.2"/>
  <cols>
    <col min="1" max="2" width="14.33203125" style="8" customWidth="1"/>
    <col min="3" max="3" width="14.33203125" style="12" customWidth="1"/>
    <col min="4" max="4" width="14.33203125" style="8" customWidth="1"/>
    <col min="5" max="5" width="65" style="8" bestFit="1" customWidth="1"/>
    <col min="6" max="6" width="14.88671875" style="8" bestFit="1" customWidth="1"/>
    <col min="7" max="7" width="17.6640625" style="11" customWidth="1"/>
    <col min="8" max="8" width="14.33203125" style="12" customWidth="1"/>
    <col min="9" max="9" width="17.6640625" style="11" customWidth="1"/>
    <col min="10" max="16384" width="8.88671875" style="8"/>
  </cols>
  <sheetData>
    <row r="1" spans="1:10" s="39" customFormat="1" ht="18" x14ac:dyDescent="0.35">
      <c r="A1" s="39" t="s">
        <v>126</v>
      </c>
      <c r="C1" s="40"/>
      <c r="G1" s="41"/>
      <c r="H1" s="40"/>
      <c r="I1" s="41"/>
    </row>
    <row r="2" spans="1:10" s="39" customFormat="1" ht="18" x14ac:dyDescent="0.35">
      <c r="A2" s="39" t="s">
        <v>127</v>
      </c>
      <c r="C2" s="40"/>
      <c r="G2" s="41"/>
      <c r="H2" s="40"/>
      <c r="I2" s="41"/>
    </row>
    <row r="3" spans="1:10" ht="15" customHeight="1" x14ac:dyDescent="0.2">
      <c r="A3" s="28" t="s">
        <v>74</v>
      </c>
      <c r="B3" s="28" t="s">
        <v>75</v>
      </c>
      <c r="C3" s="32" t="s">
        <v>76</v>
      </c>
      <c r="D3" s="28" t="s">
        <v>77</v>
      </c>
      <c r="E3" s="28" t="s">
        <v>78</v>
      </c>
      <c r="F3" s="28" t="s">
        <v>79</v>
      </c>
      <c r="G3" s="37" t="s">
        <v>80</v>
      </c>
      <c r="H3" s="32" t="s">
        <v>81</v>
      </c>
      <c r="I3" s="37" t="s">
        <v>82</v>
      </c>
      <c r="J3" s="1"/>
    </row>
    <row r="4" spans="1:10" s="1" customFormat="1" ht="15" customHeight="1" x14ac:dyDescent="0.2">
      <c r="A4" s="26">
        <v>43739</v>
      </c>
      <c r="B4" s="29" t="s">
        <v>83</v>
      </c>
      <c r="C4" s="26">
        <v>43782</v>
      </c>
      <c r="D4" s="29" t="s">
        <v>84</v>
      </c>
      <c r="E4" s="29" t="s">
        <v>128</v>
      </c>
      <c r="F4" s="29" t="s">
        <v>36</v>
      </c>
      <c r="G4" s="35">
        <v>0</v>
      </c>
      <c r="H4" s="26">
        <v>43868</v>
      </c>
      <c r="I4" s="35">
        <v>0</v>
      </c>
      <c r="J4" s="8"/>
    </row>
    <row r="5" spans="1:10" ht="20.399999999999999" x14ac:dyDescent="0.2">
      <c r="A5" s="27">
        <v>43742</v>
      </c>
      <c r="B5" s="30" t="s">
        <v>85</v>
      </c>
      <c r="C5" s="31">
        <v>43775</v>
      </c>
      <c r="D5" s="33" t="s">
        <v>84</v>
      </c>
      <c r="E5" s="34" t="s">
        <v>86</v>
      </c>
      <c r="F5" s="33" t="s">
        <v>36</v>
      </c>
      <c r="G5" s="17">
        <v>0</v>
      </c>
      <c r="H5" s="31">
        <v>44131</v>
      </c>
      <c r="I5" s="17">
        <v>0</v>
      </c>
    </row>
    <row r="6" spans="1:10" ht="15" customHeight="1" x14ac:dyDescent="0.2">
      <c r="A6" s="27">
        <v>43742</v>
      </c>
      <c r="B6" s="30" t="s">
        <v>87</v>
      </c>
      <c r="C6" s="31">
        <v>43783</v>
      </c>
      <c r="D6" s="33" t="s">
        <v>84</v>
      </c>
      <c r="E6" s="34" t="s">
        <v>88</v>
      </c>
      <c r="F6" s="33" t="s">
        <v>36</v>
      </c>
      <c r="G6" s="35">
        <v>0</v>
      </c>
      <c r="H6" s="26">
        <v>44711</v>
      </c>
      <c r="I6" s="17">
        <v>0</v>
      </c>
    </row>
    <row r="7" spans="1:10" ht="15" customHeight="1" x14ac:dyDescent="0.2">
      <c r="A7" s="27">
        <v>43745</v>
      </c>
      <c r="B7" s="30" t="s">
        <v>89</v>
      </c>
      <c r="C7" s="31">
        <v>43780</v>
      </c>
      <c r="D7" s="33" t="s">
        <v>84</v>
      </c>
      <c r="E7" s="34" t="s">
        <v>90</v>
      </c>
      <c r="F7" s="33" t="s">
        <v>3</v>
      </c>
      <c r="G7" s="35">
        <v>1890</v>
      </c>
      <c r="H7" s="26">
        <v>43904</v>
      </c>
      <c r="I7" s="17">
        <v>0</v>
      </c>
    </row>
    <row r="8" spans="1:10" ht="15" customHeight="1" x14ac:dyDescent="0.2">
      <c r="A8" s="27">
        <v>43747</v>
      </c>
      <c r="B8" s="30" t="s">
        <v>91</v>
      </c>
      <c r="C8" s="31">
        <v>43810</v>
      </c>
      <c r="D8" s="33" t="s">
        <v>84</v>
      </c>
      <c r="E8" s="34" t="s">
        <v>5</v>
      </c>
      <c r="F8" s="33" t="s">
        <v>3</v>
      </c>
      <c r="G8" s="35">
        <v>7854</v>
      </c>
      <c r="H8" s="26">
        <v>44530</v>
      </c>
      <c r="I8" s="17">
        <v>0</v>
      </c>
    </row>
    <row r="9" spans="1:10" ht="15" customHeight="1" x14ac:dyDescent="0.2">
      <c r="A9" s="27">
        <v>43752</v>
      </c>
      <c r="B9" s="30" t="s">
        <v>92</v>
      </c>
      <c r="C9" s="31">
        <v>43775</v>
      </c>
      <c r="D9" s="33" t="s">
        <v>84</v>
      </c>
      <c r="E9" s="34" t="s">
        <v>93</v>
      </c>
      <c r="F9" s="33" t="s">
        <v>3</v>
      </c>
      <c r="G9" s="35">
        <v>200</v>
      </c>
      <c r="H9" s="26">
        <v>43808</v>
      </c>
      <c r="I9" s="17">
        <v>0</v>
      </c>
    </row>
    <row r="10" spans="1:10" ht="20.399999999999999" x14ac:dyDescent="0.2">
      <c r="A10" s="27">
        <v>43754</v>
      </c>
      <c r="B10" s="30" t="s">
        <v>94</v>
      </c>
      <c r="C10" s="31">
        <v>43783</v>
      </c>
      <c r="D10" s="33" t="s">
        <v>84</v>
      </c>
      <c r="E10" s="34" t="s">
        <v>95</v>
      </c>
      <c r="F10" s="33" t="s">
        <v>36</v>
      </c>
      <c r="G10" s="35">
        <v>0</v>
      </c>
      <c r="H10" s="26">
        <v>43921</v>
      </c>
      <c r="I10" s="17">
        <v>0</v>
      </c>
    </row>
    <row r="11" spans="1:10" ht="15" customHeight="1" x14ac:dyDescent="0.2">
      <c r="A11" s="27">
        <v>43755</v>
      </c>
      <c r="B11" s="30" t="s">
        <v>96</v>
      </c>
      <c r="C11" s="31">
        <v>43782</v>
      </c>
      <c r="D11" s="33" t="s">
        <v>84</v>
      </c>
      <c r="E11" s="34" t="s">
        <v>97</v>
      </c>
      <c r="F11" s="33" t="s">
        <v>36</v>
      </c>
      <c r="G11" s="35">
        <v>0</v>
      </c>
      <c r="H11" s="26">
        <v>44711</v>
      </c>
      <c r="I11" s="17">
        <v>0</v>
      </c>
    </row>
    <row r="12" spans="1:10" ht="15" customHeight="1" x14ac:dyDescent="0.2">
      <c r="A12" s="27">
        <v>43756</v>
      </c>
      <c r="B12" s="30" t="s">
        <v>98</v>
      </c>
      <c r="C12" s="31">
        <v>43840</v>
      </c>
      <c r="D12" s="33" t="s">
        <v>84</v>
      </c>
      <c r="E12" s="34" t="s">
        <v>99</v>
      </c>
      <c r="F12" s="33" t="s">
        <v>3</v>
      </c>
      <c r="G12" s="35">
        <v>1700</v>
      </c>
      <c r="H12" s="26">
        <v>43951</v>
      </c>
      <c r="I12" s="17">
        <v>0</v>
      </c>
    </row>
    <row r="13" spans="1:10" ht="15" customHeight="1" x14ac:dyDescent="0.2">
      <c r="A13" s="27">
        <v>43759</v>
      </c>
      <c r="B13" s="30" t="s">
        <v>100</v>
      </c>
      <c r="C13" s="31">
        <v>43782</v>
      </c>
      <c r="D13" s="33" t="s">
        <v>84</v>
      </c>
      <c r="E13" s="34" t="s">
        <v>101</v>
      </c>
      <c r="F13" s="33" t="s">
        <v>3</v>
      </c>
      <c r="G13" s="35">
        <v>500</v>
      </c>
      <c r="H13" s="26">
        <v>44488</v>
      </c>
      <c r="I13" s="17">
        <v>0</v>
      </c>
    </row>
    <row r="14" spans="1:10" ht="15" customHeight="1" x14ac:dyDescent="0.2">
      <c r="A14" s="27">
        <v>43759</v>
      </c>
      <c r="B14" s="30" t="s">
        <v>102</v>
      </c>
      <c r="C14" s="31">
        <v>43804</v>
      </c>
      <c r="D14" s="33" t="s">
        <v>84</v>
      </c>
      <c r="E14" s="34" t="s">
        <v>103</v>
      </c>
      <c r="F14" s="33" t="s">
        <v>36</v>
      </c>
      <c r="G14" s="35">
        <v>0</v>
      </c>
      <c r="H14" s="26">
        <v>44711</v>
      </c>
      <c r="I14" s="17">
        <v>0</v>
      </c>
    </row>
    <row r="15" spans="1:10" ht="15" customHeight="1" x14ac:dyDescent="0.2">
      <c r="A15" s="27">
        <v>43764</v>
      </c>
      <c r="B15" s="30" t="s">
        <v>104</v>
      </c>
      <c r="C15" s="31">
        <v>43857</v>
      </c>
      <c r="D15" s="33" t="s">
        <v>84</v>
      </c>
      <c r="E15" s="34" t="s">
        <v>105</v>
      </c>
      <c r="F15" s="33" t="s">
        <v>36</v>
      </c>
      <c r="G15" s="35">
        <v>0</v>
      </c>
      <c r="H15" s="26">
        <v>44328</v>
      </c>
      <c r="I15" s="17">
        <v>0</v>
      </c>
    </row>
    <row r="16" spans="1:10" ht="15" customHeight="1" x14ac:dyDescent="0.2">
      <c r="A16" s="27">
        <v>43764</v>
      </c>
      <c r="B16" s="30" t="s">
        <v>106</v>
      </c>
      <c r="C16" s="31">
        <v>43782</v>
      </c>
      <c r="D16" s="33" t="s">
        <v>84</v>
      </c>
      <c r="E16" s="34" t="s">
        <v>107</v>
      </c>
      <c r="F16" s="33" t="s">
        <v>3</v>
      </c>
      <c r="G16" s="17">
        <v>150</v>
      </c>
      <c r="H16" s="31">
        <v>43858</v>
      </c>
      <c r="I16" s="17">
        <v>0</v>
      </c>
    </row>
    <row r="17" spans="1:10" ht="33.6" customHeight="1" x14ac:dyDescent="0.2">
      <c r="A17" s="27">
        <v>43773</v>
      </c>
      <c r="B17" s="30" t="s">
        <v>108</v>
      </c>
      <c r="C17" s="31">
        <v>43782</v>
      </c>
      <c r="D17" s="33" t="s">
        <v>84</v>
      </c>
      <c r="E17" s="34" t="s">
        <v>109</v>
      </c>
      <c r="F17" s="33" t="s">
        <v>36</v>
      </c>
      <c r="G17" s="35">
        <v>0</v>
      </c>
      <c r="H17" s="26">
        <v>43867</v>
      </c>
      <c r="I17" s="17">
        <v>0</v>
      </c>
    </row>
    <row r="18" spans="1:10" ht="15" customHeight="1" x14ac:dyDescent="0.2">
      <c r="A18" s="27">
        <v>43778</v>
      </c>
      <c r="B18" s="30" t="s">
        <v>110</v>
      </c>
      <c r="C18" s="31">
        <v>43790</v>
      </c>
      <c r="D18" s="33" t="s">
        <v>84</v>
      </c>
      <c r="E18" s="34" t="s">
        <v>111</v>
      </c>
      <c r="F18" s="33" t="s">
        <v>3</v>
      </c>
      <c r="G18" s="35">
        <v>200</v>
      </c>
      <c r="H18" s="26">
        <v>43847</v>
      </c>
      <c r="I18" s="17">
        <v>0</v>
      </c>
    </row>
    <row r="19" spans="1:10" ht="15" customHeight="1" x14ac:dyDescent="0.2">
      <c r="A19" s="27">
        <v>43786</v>
      </c>
      <c r="B19" s="30" t="s">
        <v>112</v>
      </c>
      <c r="C19" s="31">
        <v>43797</v>
      </c>
      <c r="D19" s="33" t="s">
        <v>84</v>
      </c>
      <c r="E19" s="34" t="s">
        <v>111</v>
      </c>
      <c r="F19" s="33" t="s">
        <v>36</v>
      </c>
      <c r="G19" s="35">
        <v>0</v>
      </c>
      <c r="H19" s="26">
        <v>43908</v>
      </c>
      <c r="I19" s="17">
        <v>0</v>
      </c>
    </row>
    <row r="20" spans="1:10" ht="15" customHeight="1" x14ac:dyDescent="0.2">
      <c r="A20" s="27">
        <v>43787</v>
      </c>
      <c r="B20" s="30" t="s">
        <v>113</v>
      </c>
      <c r="C20" s="31">
        <v>44624</v>
      </c>
      <c r="D20" s="33" t="s">
        <v>84</v>
      </c>
      <c r="E20" s="34" t="s">
        <v>63</v>
      </c>
      <c r="F20" s="33" t="s">
        <v>36</v>
      </c>
      <c r="G20" s="35">
        <v>0</v>
      </c>
      <c r="H20" s="26">
        <v>44644</v>
      </c>
      <c r="I20" s="17">
        <v>0</v>
      </c>
    </row>
    <row r="21" spans="1:10" ht="15" customHeight="1" x14ac:dyDescent="0.2">
      <c r="A21" s="27">
        <v>43800</v>
      </c>
      <c r="B21" s="30" t="s">
        <v>114</v>
      </c>
      <c r="C21" s="31">
        <v>43864</v>
      </c>
      <c r="D21" s="33" t="s">
        <v>84</v>
      </c>
      <c r="E21" s="34" t="s">
        <v>20</v>
      </c>
      <c r="F21" s="33" t="s">
        <v>3</v>
      </c>
      <c r="G21" s="35">
        <v>180</v>
      </c>
      <c r="H21" s="26">
        <v>43880</v>
      </c>
      <c r="I21" s="17">
        <v>0</v>
      </c>
    </row>
    <row r="22" spans="1:10" ht="20.399999999999999" x14ac:dyDescent="0.2">
      <c r="A22" s="27">
        <v>43805</v>
      </c>
      <c r="B22" s="30" t="s">
        <v>115</v>
      </c>
      <c r="C22" s="31">
        <v>44488</v>
      </c>
      <c r="D22" s="33" t="s">
        <v>84</v>
      </c>
      <c r="E22" s="34" t="s">
        <v>116</v>
      </c>
      <c r="F22" s="33" t="s">
        <v>36</v>
      </c>
      <c r="G22" s="35">
        <v>0</v>
      </c>
      <c r="H22" s="26">
        <v>44574</v>
      </c>
      <c r="I22" s="17">
        <v>0</v>
      </c>
    </row>
    <row r="23" spans="1:10" ht="15" customHeight="1" x14ac:dyDescent="0.2">
      <c r="A23" s="27">
        <v>43813</v>
      </c>
      <c r="B23" s="30" t="s">
        <v>117</v>
      </c>
      <c r="C23" s="31">
        <v>43840</v>
      </c>
      <c r="D23" s="33" t="s">
        <v>84</v>
      </c>
      <c r="E23" s="34" t="s">
        <v>118</v>
      </c>
      <c r="F23" s="33" t="s">
        <v>36</v>
      </c>
      <c r="G23" s="35">
        <v>0</v>
      </c>
      <c r="H23" s="26">
        <v>44721</v>
      </c>
      <c r="I23" s="17">
        <v>0</v>
      </c>
    </row>
    <row r="24" spans="1:10" ht="15" customHeight="1" x14ac:dyDescent="0.2">
      <c r="A24" s="27">
        <v>43813</v>
      </c>
      <c r="B24" s="30" t="s">
        <v>119</v>
      </c>
      <c r="C24" s="31">
        <v>43885</v>
      </c>
      <c r="D24" s="33" t="s">
        <v>84</v>
      </c>
      <c r="E24" s="34" t="s">
        <v>111</v>
      </c>
      <c r="F24" s="33" t="s">
        <v>3</v>
      </c>
      <c r="G24" s="35">
        <v>180</v>
      </c>
      <c r="H24" s="26">
        <v>43921</v>
      </c>
      <c r="I24" s="17">
        <v>0</v>
      </c>
    </row>
    <row r="25" spans="1:10" ht="15" customHeight="1" x14ac:dyDescent="0.2">
      <c r="A25" s="27">
        <v>43816</v>
      </c>
      <c r="B25" s="30" t="s">
        <v>120</v>
      </c>
      <c r="C25" s="31">
        <v>43853</v>
      </c>
      <c r="D25" s="33" t="s">
        <v>84</v>
      </c>
      <c r="E25" s="34" t="s">
        <v>121</v>
      </c>
      <c r="F25" s="33" t="s">
        <v>36</v>
      </c>
      <c r="G25" s="35">
        <v>0</v>
      </c>
      <c r="H25" s="26">
        <v>43950</v>
      </c>
      <c r="I25" s="17">
        <v>0</v>
      </c>
    </row>
    <row r="26" spans="1:10" ht="15" customHeight="1" x14ac:dyDescent="0.2">
      <c r="A26" s="27">
        <v>43818</v>
      </c>
      <c r="B26" s="30" t="s">
        <v>122</v>
      </c>
      <c r="C26" s="31">
        <v>43843</v>
      </c>
      <c r="D26" s="33" t="s">
        <v>84</v>
      </c>
      <c r="E26" s="34" t="s">
        <v>123</v>
      </c>
      <c r="F26" s="33" t="s">
        <v>36</v>
      </c>
      <c r="G26" s="35">
        <v>0</v>
      </c>
      <c r="H26" s="26">
        <v>44321</v>
      </c>
      <c r="I26" s="17">
        <v>0</v>
      </c>
    </row>
    <row r="27" spans="1:10" ht="15" customHeight="1" x14ac:dyDescent="0.2">
      <c r="A27" s="27">
        <v>43819</v>
      </c>
      <c r="B27" s="30" t="s">
        <v>124</v>
      </c>
      <c r="C27" s="31">
        <v>43853</v>
      </c>
      <c r="D27" s="33" t="s">
        <v>84</v>
      </c>
      <c r="E27" s="34" t="s">
        <v>63</v>
      </c>
      <c r="F27" s="33" t="s">
        <v>36</v>
      </c>
      <c r="G27" s="35">
        <v>0</v>
      </c>
      <c r="H27" s="26">
        <v>44673</v>
      </c>
      <c r="I27" s="17">
        <v>0</v>
      </c>
    </row>
    <row r="28" spans="1:10" ht="15" customHeight="1" x14ac:dyDescent="0.2">
      <c r="A28" s="27">
        <v>43825</v>
      </c>
      <c r="B28" s="30" t="s">
        <v>125</v>
      </c>
      <c r="C28" s="31">
        <v>44005</v>
      </c>
      <c r="D28" s="33" t="s">
        <v>84</v>
      </c>
      <c r="E28" s="34" t="s">
        <v>5</v>
      </c>
      <c r="F28" s="33" t="s">
        <v>36</v>
      </c>
      <c r="G28" s="45">
        <v>0</v>
      </c>
      <c r="H28" s="46">
        <v>44027</v>
      </c>
      <c r="I28" s="45">
        <v>0</v>
      </c>
    </row>
    <row r="29" spans="1:10" ht="15" customHeight="1" x14ac:dyDescent="0.2">
      <c r="A29" s="15"/>
      <c r="B29" s="16"/>
      <c r="C29" s="15"/>
      <c r="D29" s="16"/>
      <c r="E29" s="16"/>
      <c r="F29" s="16"/>
      <c r="G29" s="43">
        <f>SUM(G4:G28)</f>
        <v>12854</v>
      </c>
      <c r="H29" s="44"/>
      <c r="I29" s="43">
        <f>SUM(I4:I28)</f>
        <v>0</v>
      </c>
    </row>
    <row r="30" spans="1:10" ht="15" customHeight="1" x14ac:dyDescent="0.2">
      <c r="A30" s="15"/>
      <c r="B30" s="16"/>
      <c r="C30" s="15"/>
      <c r="D30" s="16"/>
      <c r="E30" s="16"/>
      <c r="F30" s="16"/>
      <c r="G30" s="43"/>
      <c r="H30" s="44"/>
      <c r="I30" s="43"/>
    </row>
    <row r="31" spans="1:10" ht="15" customHeight="1" x14ac:dyDescent="0.2">
      <c r="A31" s="28" t="s">
        <v>74</v>
      </c>
      <c r="B31" s="28" t="s">
        <v>75</v>
      </c>
      <c r="C31" s="32" t="s">
        <v>76</v>
      </c>
      <c r="D31" s="28" t="s">
        <v>77</v>
      </c>
      <c r="E31" s="28" t="s">
        <v>78</v>
      </c>
      <c r="F31" s="28" t="s">
        <v>79</v>
      </c>
      <c r="G31" s="37" t="s">
        <v>80</v>
      </c>
      <c r="H31" s="32" t="s">
        <v>81</v>
      </c>
      <c r="I31" s="37" t="s">
        <v>82</v>
      </c>
      <c r="J31" s="1"/>
    </row>
    <row r="32" spans="1:10" ht="15" customHeight="1" x14ac:dyDescent="0.2">
      <c r="A32" s="2">
        <v>43833</v>
      </c>
      <c r="B32" s="3" t="s">
        <v>41</v>
      </c>
      <c r="C32" s="4">
        <v>43971</v>
      </c>
      <c r="D32" s="5" t="s">
        <v>1</v>
      </c>
      <c r="E32" s="6" t="s">
        <v>25</v>
      </c>
      <c r="F32" s="5" t="s">
        <v>36</v>
      </c>
      <c r="G32" s="7">
        <v>0</v>
      </c>
      <c r="H32" s="4">
        <v>44704</v>
      </c>
      <c r="I32" s="7">
        <v>0</v>
      </c>
    </row>
    <row r="33" spans="1:9" ht="15" customHeight="1" x14ac:dyDescent="0.2">
      <c r="A33" s="21">
        <v>43834</v>
      </c>
      <c r="B33" s="22" t="s">
        <v>39</v>
      </c>
      <c r="C33" s="23">
        <v>43957</v>
      </c>
      <c r="D33" s="24" t="s">
        <v>1</v>
      </c>
      <c r="E33" s="25" t="s">
        <v>5</v>
      </c>
      <c r="F33" s="24" t="s">
        <v>3</v>
      </c>
      <c r="G33" s="9">
        <v>1000</v>
      </c>
      <c r="H33" s="10">
        <v>44186</v>
      </c>
      <c r="I33" s="7">
        <v>0</v>
      </c>
    </row>
    <row r="34" spans="1:9" ht="15" customHeight="1" x14ac:dyDescent="0.2">
      <c r="A34" s="2">
        <v>43836</v>
      </c>
      <c r="B34" s="3" t="s">
        <v>35</v>
      </c>
      <c r="C34" s="4">
        <v>43906</v>
      </c>
      <c r="D34" s="5" t="s">
        <v>1</v>
      </c>
      <c r="E34" s="6" t="s">
        <v>5</v>
      </c>
      <c r="F34" s="5" t="s">
        <v>36</v>
      </c>
      <c r="G34" s="7">
        <v>0</v>
      </c>
      <c r="H34" s="4">
        <v>44699</v>
      </c>
      <c r="I34" s="7">
        <v>0</v>
      </c>
    </row>
    <row r="35" spans="1:9" ht="15" customHeight="1" x14ac:dyDescent="0.2">
      <c r="A35" s="2">
        <v>43836</v>
      </c>
      <c r="B35" s="3" t="s">
        <v>62</v>
      </c>
      <c r="C35" s="4">
        <v>44488</v>
      </c>
      <c r="D35" s="5" t="s">
        <v>1</v>
      </c>
      <c r="E35" s="6" t="s">
        <v>63</v>
      </c>
      <c r="F35" s="5" t="s">
        <v>36</v>
      </c>
      <c r="G35" s="7">
        <v>0</v>
      </c>
      <c r="H35" s="4">
        <v>44574</v>
      </c>
      <c r="I35" s="7">
        <v>0</v>
      </c>
    </row>
    <row r="36" spans="1:9" ht="15" customHeight="1" x14ac:dyDescent="0.2">
      <c r="A36" s="27">
        <v>43837</v>
      </c>
      <c r="B36" s="30" t="s">
        <v>73</v>
      </c>
      <c r="C36" s="31">
        <v>44182</v>
      </c>
      <c r="D36" s="33" t="s">
        <v>1</v>
      </c>
      <c r="E36" s="34" t="s">
        <v>5</v>
      </c>
      <c r="F36" s="33" t="s">
        <v>3</v>
      </c>
      <c r="G36" s="35">
        <v>2850</v>
      </c>
      <c r="H36" s="26">
        <v>44307</v>
      </c>
      <c r="I36" s="17">
        <v>0</v>
      </c>
    </row>
    <row r="37" spans="1:9" ht="15" customHeight="1" x14ac:dyDescent="0.2">
      <c r="A37" s="27">
        <v>43844</v>
      </c>
      <c r="B37" s="30" t="s">
        <v>32</v>
      </c>
      <c r="C37" s="31">
        <v>43899</v>
      </c>
      <c r="D37" s="33" t="s">
        <v>1</v>
      </c>
      <c r="E37" s="34" t="s">
        <v>5</v>
      </c>
      <c r="F37" s="33" t="s">
        <v>6</v>
      </c>
      <c r="G37" s="36"/>
      <c r="H37" s="38"/>
      <c r="I37" s="17">
        <v>15500</v>
      </c>
    </row>
    <row r="38" spans="1:9" ht="15" customHeight="1" x14ac:dyDescent="0.2">
      <c r="A38" s="2">
        <v>43852</v>
      </c>
      <c r="B38" s="3" t="s">
        <v>31</v>
      </c>
      <c r="C38" s="4">
        <v>43899</v>
      </c>
      <c r="D38" s="5" t="s">
        <v>1</v>
      </c>
      <c r="E38" s="6" t="s">
        <v>2</v>
      </c>
      <c r="F38" s="5" t="s">
        <v>6</v>
      </c>
      <c r="G38" s="13"/>
      <c r="H38" s="14"/>
      <c r="I38" s="7">
        <v>25000</v>
      </c>
    </row>
    <row r="39" spans="1:9" ht="15" hidden="1" customHeight="1" x14ac:dyDescent="0.2">
      <c r="A39" s="2">
        <v>43854</v>
      </c>
      <c r="B39" s="3" t="s">
        <v>13</v>
      </c>
      <c r="C39" s="4">
        <v>44229</v>
      </c>
      <c r="D39" s="5" t="s">
        <v>1</v>
      </c>
      <c r="E39" s="6" t="s">
        <v>5</v>
      </c>
      <c r="F39" s="5" t="s">
        <v>6</v>
      </c>
      <c r="I39" s="7">
        <v>10000</v>
      </c>
    </row>
    <row r="40" spans="1:9" ht="15" customHeight="1" x14ac:dyDescent="0.2">
      <c r="A40" s="27">
        <v>43854</v>
      </c>
      <c r="B40" s="30" t="s">
        <v>13</v>
      </c>
      <c r="C40" s="31">
        <v>44229</v>
      </c>
      <c r="D40" s="33" t="s">
        <v>1</v>
      </c>
      <c r="E40" s="34" t="s">
        <v>5</v>
      </c>
      <c r="F40" s="33" t="s">
        <v>6</v>
      </c>
      <c r="G40" s="36"/>
      <c r="H40" s="38"/>
      <c r="I40" s="17">
        <v>10000</v>
      </c>
    </row>
    <row r="41" spans="1:9" ht="15" customHeight="1" x14ac:dyDescent="0.2">
      <c r="A41" s="27">
        <v>43861</v>
      </c>
      <c r="B41" s="30" t="s">
        <v>38</v>
      </c>
      <c r="C41" s="31">
        <v>43941</v>
      </c>
      <c r="D41" s="33" t="s">
        <v>1</v>
      </c>
      <c r="E41" s="34" t="s">
        <v>5</v>
      </c>
      <c r="F41" s="33" t="s">
        <v>36</v>
      </c>
      <c r="G41" s="17">
        <v>0</v>
      </c>
      <c r="H41" s="31">
        <v>44730</v>
      </c>
      <c r="I41" s="17">
        <v>0</v>
      </c>
    </row>
    <row r="42" spans="1:9" ht="15" customHeight="1" x14ac:dyDescent="0.2">
      <c r="A42" s="27">
        <v>43871</v>
      </c>
      <c r="B42" s="30" t="s">
        <v>43</v>
      </c>
      <c r="C42" s="31">
        <v>43985</v>
      </c>
      <c r="D42" s="33" t="s">
        <v>1</v>
      </c>
      <c r="E42" s="34" t="s">
        <v>5</v>
      </c>
      <c r="F42" s="33" t="s">
        <v>6</v>
      </c>
      <c r="G42" s="36"/>
      <c r="H42" s="38"/>
      <c r="I42" s="17">
        <v>15000</v>
      </c>
    </row>
    <row r="43" spans="1:9" ht="15" customHeight="1" x14ac:dyDescent="0.2">
      <c r="A43" s="27">
        <v>44001</v>
      </c>
      <c r="B43" s="30" t="s">
        <v>51</v>
      </c>
      <c r="C43" s="31">
        <v>44046</v>
      </c>
      <c r="D43" s="33" t="s">
        <v>1</v>
      </c>
      <c r="E43" s="34" t="s">
        <v>5</v>
      </c>
      <c r="F43" s="33" t="s">
        <v>6</v>
      </c>
      <c r="G43" s="13"/>
      <c r="H43" s="14"/>
      <c r="I43" s="17">
        <v>2500</v>
      </c>
    </row>
    <row r="44" spans="1:9" ht="15" customHeight="1" x14ac:dyDescent="0.2">
      <c r="A44" s="27">
        <v>44007</v>
      </c>
      <c r="B44" s="30" t="s">
        <v>52</v>
      </c>
      <c r="C44" s="31">
        <v>44046</v>
      </c>
      <c r="D44" s="33" t="s">
        <v>1</v>
      </c>
      <c r="E44" s="34" t="s">
        <v>5</v>
      </c>
      <c r="F44" s="33" t="s">
        <v>36</v>
      </c>
      <c r="G44" s="17">
        <v>0</v>
      </c>
      <c r="H44" s="31">
        <v>44736</v>
      </c>
      <c r="I44" s="17">
        <v>0</v>
      </c>
    </row>
    <row r="45" spans="1:9" ht="15" customHeight="1" x14ac:dyDescent="0.2">
      <c r="A45" s="27">
        <v>44048</v>
      </c>
      <c r="B45" s="30" t="s">
        <v>54</v>
      </c>
      <c r="C45" s="31">
        <v>44062</v>
      </c>
      <c r="D45" s="33" t="s">
        <v>1</v>
      </c>
      <c r="E45" s="34" t="s">
        <v>55</v>
      </c>
      <c r="F45" s="33" t="s">
        <v>6</v>
      </c>
      <c r="G45" s="13"/>
      <c r="H45" s="14"/>
      <c r="I45" s="17">
        <v>20000</v>
      </c>
    </row>
    <row r="46" spans="1:9" ht="15" customHeight="1" x14ac:dyDescent="0.2">
      <c r="A46" s="27">
        <v>44063</v>
      </c>
      <c r="B46" s="30" t="s">
        <v>71</v>
      </c>
      <c r="C46" s="31">
        <v>44127</v>
      </c>
      <c r="D46" s="33" t="s">
        <v>1</v>
      </c>
      <c r="E46" s="34" t="s">
        <v>5</v>
      </c>
      <c r="F46" s="33" t="s">
        <v>6</v>
      </c>
      <c r="G46" s="19">
        <v>751.280029296875</v>
      </c>
      <c r="H46" s="20">
        <v>44837</v>
      </c>
      <c r="I46" s="17">
        <v>55000</v>
      </c>
    </row>
    <row r="47" spans="1:9" ht="15" customHeight="1" x14ac:dyDescent="0.2">
      <c r="A47" s="2">
        <v>44066</v>
      </c>
      <c r="B47" s="3" t="s">
        <v>60</v>
      </c>
      <c r="C47" s="4">
        <v>44090</v>
      </c>
      <c r="D47" s="5" t="s">
        <v>1</v>
      </c>
      <c r="E47" s="6" t="s">
        <v>50</v>
      </c>
      <c r="F47" s="5" t="s">
        <v>3</v>
      </c>
      <c r="G47" s="7">
        <v>3600</v>
      </c>
      <c r="H47" s="4">
        <v>44158</v>
      </c>
      <c r="I47" s="7">
        <v>0</v>
      </c>
    </row>
    <row r="48" spans="1:9" ht="15" customHeight="1" x14ac:dyDescent="0.2">
      <c r="A48" s="27">
        <v>44081</v>
      </c>
      <c r="B48" s="30" t="s">
        <v>67</v>
      </c>
      <c r="C48" s="31">
        <v>44112</v>
      </c>
      <c r="D48" s="33" t="s">
        <v>1</v>
      </c>
      <c r="E48" s="34" t="s">
        <v>12</v>
      </c>
      <c r="F48" s="33" t="s">
        <v>6</v>
      </c>
      <c r="G48" s="36"/>
      <c r="H48" s="38"/>
      <c r="I48" s="17">
        <v>10000</v>
      </c>
    </row>
    <row r="49" spans="1:10" ht="15" customHeight="1" x14ac:dyDescent="0.2">
      <c r="A49" s="27">
        <v>44099</v>
      </c>
      <c r="B49" s="30" t="s">
        <v>66</v>
      </c>
      <c r="C49" s="31">
        <v>44110</v>
      </c>
      <c r="D49" s="33" t="s">
        <v>1</v>
      </c>
      <c r="E49" s="34" t="s">
        <v>63</v>
      </c>
      <c r="F49" s="33" t="s">
        <v>3</v>
      </c>
      <c r="G49" s="17">
        <v>4500</v>
      </c>
      <c r="H49" s="31">
        <v>44168</v>
      </c>
      <c r="I49" s="17">
        <v>0</v>
      </c>
    </row>
    <row r="50" spans="1:10" ht="15" customHeight="1" x14ac:dyDescent="0.2">
      <c r="A50" s="2">
        <v>44120</v>
      </c>
      <c r="B50" s="3" t="s">
        <v>4</v>
      </c>
      <c r="C50" s="4">
        <v>44204</v>
      </c>
      <c r="D50" s="5" t="s">
        <v>1</v>
      </c>
      <c r="E50" s="6" t="s">
        <v>5</v>
      </c>
      <c r="F50" s="5" t="s">
        <v>6</v>
      </c>
      <c r="G50" s="13"/>
      <c r="H50" s="14"/>
      <c r="I50" s="7">
        <v>35000</v>
      </c>
    </row>
    <row r="51" spans="1:10" ht="10.199999999999999" x14ac:dyDescent="0.2">
      <c r="A51" s="15">
        <v>44137</v>
      </c>
      <c r="B51" s="16" t="s">
        <v>0</v>
      </c>
      <c r="C51" s="15">
        <v>44204</v>
      </c>
      <c r="D51" s="16" t="s">
        <v>1</v>
      </c>
      <c r="E51" s="16" t="s">
        <v>2</v>
      </c>
      <c r="F51" s="16" t="s">
        <v>3</v>
      </c>
      <c r="G51" s="17">
        <v>10000</v>
      </c>
      <c r="H51" s="15">
        <v>44655</v>
      </c>
      <c r="I51" s="17">
        <v>0</v>
      </c>
    </row>
    <row r="52" spans="1:10" ht="10.199999999999999" x14ac:dyDescent="0.2">
      <c r="A52" s="21">
        <v>44155</v>
      </c>
      <c r="B52" s="22" t="s">
        <v>18</v>
      </c>
      <c r="C52" s="23">
        <v>44249</v>
      </c>
      <c r="D52" s="24" t="s">
        <v>1</v>
      </c>
      <c r="E52" s="25" t="s">
        <v>2</v>
      </c>
      <c r="F52" s="24" t="s">
        <v>3</v>
      </c>
      <c r="G52" s="7">
        <v>6000</v>
      </c>
      <c r="H52" s="23">
        <v>44405</v>
      </c>
      <c r="I52" s="7">
        <v>0</v>
      </c>
    </row>
    <row r="53" spans="1:10" ht="10.199999999999999" x14ac:dyDescent="0.2">
      <c r="A53" s="21">
        <v>44163</v>
      </c>
      <c r="B53" s="22" t="s">
        <v>8</v>
      </c>
      <c r="C53" s="23">
        <v>44216</v>
      </c>
      <c r="D53" s="24" t="s">
        <v>1</v>
      </c>
      <c r="E53" s="25" t="s">
        <v>5</v>
      </c>
      <c r="F53" s="24" t="s">
        <v>6</v>
      </c>
      <c r="G53" s="13"/>
      <c r="H53" s="18"/>
      <c r="I53" s="7">
        <v>5000</v>
      </c>
    </row>
    <row r="54" spans="1:10" ht="10.199999999999999" x14ac:dyDescent="0.2">
      <c r="A54" s="21">
        <v>44167</v>
      </c>
      <c r="B54" s="22" t="s">
        <v>64</v>
      </c>
      <c r="C54" s="23">
        <v>44488</v>
      </c>
      <c r="D54" s="24" t="s">
        <v>1</v>
      </c>
      <c r="E54" s="25" t="s">
        <v>63</v>
      </c>
      <c r="F54" s="24" t="s">
        <v>36</v>
      </c>
      <c r="G54" s="7">
        <v>0</v>
      </c>
      <c r="H54" s="23">
        <v>44574</v>
      </c>
      <c r="I54" s="7">
        <v>0</v>
      </c>
    </row>
    <row r="55" spans="1:10" ht="10.199999999999999" x14ac:dyDescent="0.2">
      <c r="A55" s="21">
        <v>44171</v>
      </c>
      <c r="B55" s="22" t="s">
        <v>11</v>
      </c>
      <c r="C55" s="23">
        <v>44228</v>
      </c>
      <c r="D55" s="24" t="s">
        <v>1</v>
      </c>
      <c r="E55" s="25" t="s">
        <v>12</v>
      </c>
      <c r="F55" s="24" t="s">
        <v>6</v>
      </c>
      <c r="G55" s="13"/>
      <c r="H55" s="18"/>
      <c r="I55" s="7">
        <v>10000</v>
      </c>
    </row>
    <row r="56" spans="1:10" ht="25.05" customHeight="1" x14ac:dyDescent="0.2">
      <c r="A56" s="15">
        <v>44189</v>
      </c>
      <c r="B56" s="16" t="s">
        <v>26</v>
      </c>
      <c r="C56" s="15">
        <v>44270</v>
      </c>
      <c r="D56" s="16" t="s">
        <v>1</v>
      </c>
      <c r="E56" s="16" t="s">
        <v>5</v>
      </c>
      <c r="F56" s="16" t="s">
        <v>6</v>
      </c>
      <c r="G56" s="13"/>
      <c r="H56" s="18"/>
      <c r="I56" s="17">
        <v>5000</v>
      </c>
    </row>
    <row r="57" spans="1:10" ht="25.05" customHeight="1" x14ac:dyDescent="0.2">
      <c r="A57" s="15">
        <v>44191</v>
      </c>
      <c r="B57" s="16" t="s">
        <v>9</v>
      </c>
      <c r="C57" s="15">
        <v>44216</v>
      </c>
      <c r="D57" s="16" t="s">
        <v>1</v>
      </c>
      <c r="E57" s="16" t="s">
        <v>10</v>
      </c>
      <c r="F57" s="16" t="s">
        <v>6</v>
      </c>
      <c r="G57" s="13"/>
      <c r="H57" s="18"/>
      <c r="I57" s="17">
        <v>5000</v>
      </c>
    </row>
    <row r="58" spans="1:10" ht="25.05" customHeight="1" x14ac:dyDescent="0.2">
      <c r="A58" s="15">
        <v>44196</v>
      </c>
      <c r="B58" s="16" t="s">
        <v>24</v>
      </c>
      <c r="C58" s="15">
        <v>44270</v>
      </c>
      <c r="D58" s="16" t="s">
        <v>1</v>
      </c>
      <c r="E58" s="16" t="s">
        <v>25</v>
      </c>
      <c r="F58" s="16" t="s">
        <v>6</v>
      </c>
      <c r="G58" s="49">
        <v>0</v>
      </c>
      <c r="H58" s="50"/>
      <c r="I58" s="45">
        <v>150000</v>
      </c>
    </row>
    <row r="59" spans="1:10" ht="25.05" customHeight="1" x14ac:dyDescent="0.2">
      <c r="A59" s="15"/>
      <c r="B59" s="16"/>
      <c r="C59" s="15"/>
      <c r="D59" s="16"/>
      <c r="E59" s="16"/>
      <c r="F59" s="16"/>
      <c r="G59" s="47">
        <f>SUM(G32:G58)</f>
        <v>28701.280029296875</v>
      </c>
      <c r="H59" s="48"/>
      <c r="I59" s="47">
        <f>SUM(I32:I58)</f>
        <v>373000</v>
      </c>
    </row>
    <row r="60" spans="1:10" ht="25.05" customHeight="1" x14ac:dyDescent="0.2">
      <c r="A60" s="15"/>
      <c r="B60" s="16"/>
      <c r="C60" s="15"/>
      <c r="D60" s="16"/>
      <c r="E60" s="16"/>
      <c r="F60" s="16"/>
      <c r="G60" s="47"/>
      <c r="H60" s="48"/>
      <c r="I60" s="47"/>
    </row>
    <row r="61" spans="1:10" ht="15" customHeight="1" x14ac:dyDescent="0.2">
      <c r="A61" s="28" t="s">
        <v>74</v>
      </c>
      <c r="B61" s="28" t="s">
        <v>75</v>
      </c>
      <c r="C61" s="32" t="s">
        <v>76</v>
      </c>
      <c r="D61" s="28" t="s">
        <v>77</v>
      </c>
      <c r="E61" s="28" t="s">
        <v>78</v>
      </c>
      <c r="F61" s="28" t="s">
        <v>79</v>
      </c>
      <c r="G61" s="37" t="s">
        <v>80</v>
      </c>
      <c r="H61" s="32" t="s">
        <v>81</v>
      </c>
      <c r="I61" s="37" t="s">
        <v>82</v>
      </c>
      <c r="J61" s="1"/>
    </row>
    <row r="62" spans="1:10" ht="25.05" customHeight="1" x14ac:dyDescent="0.2">
      <c r="A62" s="15">
        <v>44206</v>
      </c>
      <c r="B62" s="16" t="s">
        <v>28</v>
      </c>
      <c r="C62" s="15">
        <v>44279</v>
      </c>
      <c r="D62" s="16" t="s">
        <v>1</v>
      </c>
      <c r="E62" s="16" t="s">
        <v>29</v>
      </c>
      <c r="F62" s="16" t="s">
        <v>6</v>
      </c>
      <c r="G62" s="13"/>
      <c r="H62" s="18"/>
      <c r="I62" s="17">
        <v>50000</v>
      </c>
    </row>
    <row r="63" spans="1:10" ht="25.05" customHeight="1" x14ac:dyDescent="0.2">
      <c r="A63" s="15">
        <v>44218</v>
      </c>
      <c r="B63" s="16" t="s">
        <v>37</v>
      </c>
      <c r="C63" s="15">
        <v>44326</v>
      </c>
      <c r="D63" s="16" t="s">
        <v>1</v>
      </c>
      <c r="E63" s="16" t="s">
        <v>5</v>
      </c>
      <c r="F63" s="16" t="s">
        <v>6</v>
      </c>
      <c r="G63" s="13"/>
      <c r="H63" s="18"/>
      <c r="I63" s="17">
        <v>15500</v>
      </c>
    </row>
    <row r="64" spans="1:10" ht="25.05" customHeight="1" x14ac:dyDescent="0.2">
      <c r="A64" s="15">
        <v>44220</v>
      </c>
      <c r="B64" s="16" t="s">
        <v>27</v>
      </c>
      <c r="C64" s="15">
        <v>44277</v>
      </c>
      <c r="D64" s="16" t="s">
        <v>1</v>
      </c>
      <c r="E64" s="16" t="s">
        <v>5</v>
      </c>
      <c r="F64" s="16" t="s">
        <v>6</v>
      </c>
      <c r="G64" s="13"/>
      <c r="H64" s="18"/>
      <c r="I64" s="17">
        <v>100000</v>
      </c>
    </row>
    <row r="65" spans="1:9" ht="15" customHeight="1" x14ac:dyDescent="0.2">
      <c r="A65" s="15">
        <v>44232</v>
      </c>
      <c r="B65" s="16" t="s">
        <v>30</v>
      </c>
      <c r="C65" s="15">
        <v>44286</v>
      </c>
      <c r="D65" s="16" t="s">
        <v>1</v>
      </c>
      <c r="E65" s="16" t="s">
        <v>23</v>
      </c>
      <c r="F65" s="16" t="s">
        <v>6</v>
      </c>
      <c r="G65" s="13"/>
      <c r="H65" s="18"/>
      <c r="I65" s="17">
        <v>5000</v>
      </c>
    </row>
    <row r="66" spans="1:9" ht="15" customHeight="1" x14ac:dyDescent="0.2">
      <c r="A66" s="21">
        <v>44247</v>
      </c>
      <c r="B66" s="22" t="s">
        <v>48</v>
      </c>
      <c r="C66" s="23">
        <v>44406</v>
      </c>
      <c r="D66" s="24" t="s">
        <v>1</v>
      </c>
      <c r="E66" s="25" t="s">
        <v>10</v>
      </c>
      <c r="F66" s="24" t="s">
        <v>6</v>
      </c>
      <c r="G66" s="13"/>
      <c r="H66" s="18"/>
      <c r="I66" s="7">
        <v>30000</v>
      </c>
    </row>
    <row r="67" spans="1:9" ht="15" customHeight="1" x14ac:dyDescent="0.2">
      <c r="A67" s="15">
        <v>44252</v>
      </c>
      <c r="B67" s="16" t="s">
        <v>16</v>
      </c>
      <c r="C67" s="15">
        <v>44613</v>
      </c>
      <c r="D67" s="16" t="s">
        <v>1</v>
      </c>
      <c r="E67" s="16" t="s">
        <v>2</v>
      </c>
      <c r="F67" s="16" t="s">
        <v>6</v>
      </c>
      <c r="G67" s="13"/>
      <c r="H67" s="18"/>
      <c r="I67" s="17">
        <v>2000</v>
      </c>
    </row>
    <row r="68" spans="1:9" ht="15" customHeight="1" x14ac:dyDescent="0.2">
      <c r="A68" s="15">
        <v>44252</v>
      </c>
      <c r="B68" s="16" t="s">
        <v>40</v>
      </c>
      <c r="C68" s="15">
        <v>44348</v>
      </c>
      <c r="D68" s="16" t="s">
        <v>1</v>
      </c>
      <c r="E68" s="16" t="s">
        <v>5</v>
      </c>
      <c r="F68" s="16" t="s">
        <v>3</v>
      </c>
      <c r="G68" s="17">
        <v>1150</v>
      </c>
      <c r="H68" s="15">
        <v>44420</v>
      </c>
      <c r="I68" s="17">
        <v>0</v>
      </c>
    </row>
    <row r="69" spans="1:9" ht="15" customHeight="1" x14ac:dyDescent="0.2">
      <c r="A69" s="15">
        <v>44286</v>
      </c>
      <c r="B69" s="16" t="s">
        <v>34</v>
      </c>
      <c r="C69" s="15">
        <v>44315</v>
      </c>
      <c r="D69" s="16" t="s">
        <v>1</v>
      </c>
      <c r="E69" s="16" t="s">
        <v>10</v>
      </c>
      <c r="F69" s="16" t="s">
        <v>3</v>
      </c>
      <c r="G69" s="17">
        <v>24440</v>
      </c>
      <c r="H69" s="15">
        <v>44726</v>
      </c>
      <c r="I69" s="17">
        <v>0</v>
      </c>
    </row>
    <row r="70" spans="1:9" ht="15" customHeight="1" x14ac:dyDescent="0.2">
      <c r="A70" s="15">
        <v>44313</v>
      </c>
      <c r="B70" s="16" t="s">
        <v>57</v>
      </c>
      <c r="C70" s="15">
        <v>44439</v>
      </c>
      <c r="D70" s="16" t="s">
        <v>1</v>
      </c>
      <c r="E70" s="16" t="s">
        <v>58</v>
      </c>
      <c r="F70" s="16" t="s">
        <v>36</v>
      </c>
      <c r="G70" s="17">
        <v>0</v>
      </c>
      <c r="H70" s="15">
        <v>44656</v>
      </c>
      <c r="I70" s="17">
        <v>0</v>
      </c>
    </row>
    <row r="71" spans="1:9" ht="15" customHeight="1" x14ac:dyDescent="0.2">
      <c r="A71" s="21">
        <v>44325</v>
      </c>
      <c r="B71" s="22" t="s">
        <v>46</v>
      </c>
      <c r="C71" s="23">
        <v>44399</v>
      </c>
      <c r="D71" s="24" t="s">
        <v>1</v>
      </c>
      <c r="E71" s="25" t="s">
        <v>25</v>
      </c>
      <c r="F71" s="24" t="s">
        <v>3</v>
      </c>
      <c r="G71" s="7">
        <v>1700</v>
      </c>
      <c r="H71" s="23">
        <v>44596</v>
      </c>
      <c r="I71" s="7">
        <v>0</v>
      </c>
    </row>
    <row r="72" spans="1:9" ht="15" customHeight="1" x14ac:dyDescent="0.2">
      <c r="A72" s="15">
        <v>44327</v>
      </c>
      <c r="B72" s="16" t="s">
        <v>47</v>
      </c>
      <c r="C72" s="15">
        <v>44399</v>
      </c>
      <c r="D72" s="16" t="s">
        <v>1</v>
      </c>
      <c r="E72" s="16" t="s">
        <v>5</v>
      </c>
      <c r="F72" s="16" t="s">
        <v>6</v>
      </c>
      <c r="G72" s="36"/>
      <c r="H72" s="38"/>
      <c r="I72" s="17">
        <v>5000</v>
      </c>
    </row>
    <row r="73" spans="1:9" ht="15" customHeight="1" x14ac:dyDescent="0.2">
      <c r="A73" s="15">
        <v>44334</v>
      </c>
      <c r="B73" s="16" t="s">
        <v>59</v>
      </c>
      <c r="C73" s="15">
        <v>44460</v>
      </c>
      <c r="D73" s="16" t="s">
        <v>1</v>
      </c>
      <c r="E73" s="16" t="s">
        <v>5</v>
      </c>
      <c r="F73" s="16" t="s">
        <v>6</v>
      </c>
      <c r="G73" s="13"/>
      <c r="H73" s="18"/>
      <c r="I73" s="17">
        <v>5000</v>
      </c>
    </row>
    <row r="74" spans="1:9" ht="15" customHeight="1" x14ac:dyDescent="0.2">
      <c r="A74" s="15">
        <v>44337</v>
      </c>
      <c r="B74" s="16" t="s">
        <v>65</v>
      </c>
      <c r="C74" s="15">
        <v>44496</v>
      </c>
      <c r="D74" s="16" t="s">
        <v>1</v>
      </c>
      <c r="E74" s="16" t="s">
        <v>5</v>
      </c>
      <c r="F74" s="16" t="s">
        <v>6</v>
      </c>
      <c r="G74" s="13"/>
      <c r="H74" s="18"/>
      <c r="I74" s="17">
        <v>18000</v>
      </c>
    </row>
    <row r="75" spans="1:9" ht="15" customHeight="1" x14ac:dyDescent="0.2">
      <c r="A75" s="21">
        <v>44358</v>
      </c>
      <c r="B75" s="22" t="s">
        <v>45</v>
      </c>
      <c r="C75" s="23">
        <v>44382</v>
      </c>
      <c r="D75" s="24" t="s">
        <v>1</v>
      </c>
      <c r="E75" s="25" t="s">
        <v>5</v>
      </c>
      <c r="F75" s="24" t="s">
        <v>6</v>
      </c>
      <c r="G75" s="13"/>
      <c r="H75" s="18"/>
      <c r="I75" s="7">
        <v>5000</v>
      </c>
    </row>
    <row r="76" spans="1:9" ht="15" customHeight="1" x14ac:dyDescent="0.2">
      <c r="A76" s="15">
        <v>44361</v>
      </c>
      <c r="B76" s="16" t="s">
        <v>72</v>
      </c>
      <c r="C76" s="15">
        <v>44553</v>
      </c>
      <c r="D76" s="16" t="s">
        <v>1</v>
      </c>
      <c r="E76" s="16" t="s">
        <v>5</v>
      </c>
      <c r="F76" s="16" t="s">
        <v>36</v>
      </c>
      <c r="G76" s="17">
        <v>0</v>
      </c>
      <c r="H76" s="15">
        <v>44637</v>
      </c>
      <c r="I76" s="17">
        <v>0</v>
      </c>
    </row>
    <row r="77" spans="1:9" ht="15" customHeight="1" x14ac:dyDescent="0.2">
      <c r="A77" s="21">
        <v>44404</v>
      </c>
      <c r="B77" s="22" t="s">
        <v>49</v>
      </c>
      <c r="C77" s="23">
        <v>44410</v>
      </c>
      <c r="D77" s="24" t="s">
        <v>1</v>
      </c>
      <c r="E77" s="25" t="s">
        <v>50</v>
      </c>
      <c r="F77" s="24" t="s">
        <v>6</v>
      </c>
      <c r="G77" s="13"/>
      <c r="H77" s="18"/>
      <c r="I77" s="7">
        <v>15000</v>
      </c>
    </row>
    <row r="78" spans="1:9" ht="15" customHeight="1" x14ac:dyDescent="0.2">
      <c r="A78" s="21">
        <v>44404</v>
      </c>
      <c r="B78" s="22" t="s">
        <v>53</v>
      </c>
      <c r="C78" s="23">
        <v>44412</v>
      </c>
      <c r="D78" s="24" t="s">
        <v>1</v>
      </c>
      <c r="E78" s="25" t="s">
        <v>50</v>
      </c>
      <c r="F78" s="24" t="s">
        <v>6</v>
      </c>
      <c r="I78" s="7">
        <v>63500</v>
      </c>
    </row>
    <row r="79" spans="1:9" ht="15" customHeight="1" x14ac:dyDescent="0.2">
      <c r="A79" s="21">
        <v>44422</v>
      </c>
      <c r="B79" s="22" t="s">
        <v>15</v>
      </c>
      <c r="C79" s="23">
        <v>44609</v>
      </c>
      <c r="D79" s="24" t="s">
        <v>1</v>
      </c>
      <c r="E79" s="25" t="s">
        <v>10</v>
      </c>
      <c r="F79" s="24" t="s">
        <v>6</v>
      </c>
      <c r="G79" s="13"/>
      <c r="H79" s="18"/>
      <c r="I79" s="7">
        <v>9000</v>
      </c>
    </row>
    <row r="80" spans="1:9" ht="15" customHeight="1" x14ac:dyDescent="0.2">
      <c r="A80" s="21">
        <v>44430</v>
      </c>
      <c r="B80" s="22" t="s">
        <v>68</v>
      </c>
      <c r="C80" s="23">
        <v>44503</v>
      </c>
      <c r="D80" s="24" t="s">
        <v>1</v>
      </c>
      <c r="E80" s="25" t="s">
        <v>69</v>
      </c>
      <c r="F80" s="24" t="s">
        <v>6</v>
      </c>
      <c r="G80" s="13"/>
      <c r="H80" s="18"/>
      <c r="I80" s="7">
        <v>10000</v>
      </c>
    </row>
    <row r="81" spans="1:10" ht="15" customHeight="1" x14ac:dyDescent="0.2">
      <c r="A81" s="21">
        <v>44444</v>
      </c>
      <c r="B81" s="22" t="s">
        <v>17</v>
      </c>
      <c r="C81" s="23">
        <v>44613</v>
      </c>
      <c r="D81" s="24" t="s">
        <v>1</v>
      </c>
      <c r="E81" s="25" t="s">
        <v>5</v>
      </c>
      <c r="F81" s="24" t="s">
        <v>6</v>
      </c>
      <c r="G81" s="13"/>
      <c r="H81" s="18"/>
      <c r="I81" s="7">
        <v>5000</v>
      </c>
    </row>
    <row r="82" spans="1:10" ht="15" customHeight="1" x14ac:dyDescent="0.2">
      <c r="A82" s="15">
        <v>44453</v>
      </c>
      <c r="B82" s="16" t="s">
        <v>61</v>
      </c>
      <c r="C82" s="15">
        <v>44480</v>
      </c>
      <c r="D82" s="16" t="s">
        <v>1</v>
      </c>
      <c r="E82" s="16" t="s">
        <v>5</v>
      </c>
      <c r="F82" s="16" t="s">
        <v>6</v>
      </c>
      <c r="G82" s="13"/>
      <c r="H82" s="18"/>
      <c r="I82" s="17">
        <v>5000</v>
      </c>
    </row>
    <row r="83" spans="1:10" ht="15" customHeight="1" x14ac:dyDescent="0.2">
      <c r="A83" s="15">
        <v>44465</v>
      </c>
      <c r="B83" s="16" t="s">
        <v>19</v>
      </c>
      <c r="C83" s="15">
        <v>44628</v>
      </c>
      <c r="D83" s="16" t="s">
        <v>1</v>
      </c>
      <c r="E83" s="16" t="s">
        <v>20</v>
      </c>
      <c r="F83" s="16" t="s">
        <v>6</v>
      </c>
      <c r="G83" s="13"/>
      <c r="H83" s="18"/>
      <c r="I83" s="17">
        <v>8000</v>
      </c>
    </row>
    <row r="84" spans="1:10" ht="15" customHeight="1" x14ac:dyDescent="0.2">
      <c r="A84" s="21">
        <v>44482</v>
      </c>
      <c r="B84" s="22" t="s">
        <v>14</v>
      </c>
      <c r="C84" s="23">
        <v>44606</v>
      </c>
      <c r="D84" s="24" t="s">
        <v>1</v>
      </c>
      <c r="E84" s="25" t="s">
        <v>5</v>
      </c>
      <c r="F84" s="24" t="s">
        <v>6</v>
      </c>
      <c r="G84" s="13"/>
      <c r="H84" s="18"/>
      <c r="I84" s="7">
        <v>15000</v>
      </c>
    </row>
    <row r="85" spans="1:10" ht="15" customHeight="1" x14ac:dyDescent="0.2">
      <c r="A85" s="21">
        <v>44483</v>
      </c>
      <c r="B85" s="22" t="s">
        <v>7</v>
      </c>
      <c r="C85" s="23">
        <v>44573</v>
      </c>
      <c r="D85" s="24" t="s">
        <v>1</v>
      </c>
      <c r="E85" s="25" t="s">
        <v>5</v>
      </c>
      <c r="F85" s="24" t="s">
        <v>6</v>
      </c>
      <c r="G85" s="13"/>
      <c r="H85" s="18"/>
      <c r="I85" s="7">
        <v>5000</v>
      </c>
    </row>
    <row r="86" spans="1:10" ht="15" customHeight="1" x14ac:dyDescent="0.2">
      <c r="A86" s="21">
        <v>44494</v>
      </c>
      <c r="B86" s="22" t="s">
        <v>70</v>
      </c>
      <c r="C86" s="23">
        <v>44511</v>
      </c>
      <c r="D86" s="24" t="s">
        <v>1</v>
      </c>
      <c r="E86" s="25" t="s">
        <v>10</v>
      </c>
      <c r="F86" s="24" t="s">
        <v>6</v>
      </c>
      <c r="G86" s="13"/>
      <c r="H86" s="18"/>
      <c r="I86" s="7">
        <v>25000</v>
      </c>
    </row>
    <row r="87" spans="1:10" ht="15" customHeight="1" x14ac:dyDescent="0.2">
      <c r="A87" s="15">
        <v>44506</v>
      </c>
      <c r="B87" s="16" t="s">
        <v>22</v>
      </c>
      <c r="C87" s="15">
        <v>44636</v>
      </c>
      <c r="D87" s="16" t="s">
        <v>1</v>
      </c>
      <c r="E87" s="16" t="s">
        <v>23</v>
      </c>
      <c r="F87" s="16" t="s">
        <v>6</v>
      </c>
      <c r="G87" s="13"/>
      <c r="H87" s="18"/>
      <c r="I87" s="17">
        <v>5000</v>
      </c>
    </row>
    <row r="88" spans="1:10" ht="15" customHeight="1" x14ac:dyDescent="0.2">
      <c r="A88" s="21">
        <v>44552</v>
      </c>
      <c r="B88" s="22" t="s">
        <v>21</v>
      </c>
      <c r="C88" s="23">
        <v>44634</v>
      </c>
      <c r="D88" s="24" t="s">
        <v>1</v>
      </c>
      <c r="E88" s="25" t="s">
        <v>5</v>
      </c>
      <c r="F88" s="24" t="s">
        <v>6</v>
      </c>
      <c r="G88" s="49"/>
      <c r="H88" s="50"/>
      <c r="I88" s="51">
        <v>1500</v>
      </c>
    </row>
    <row r="89" spans="1:10" ht="15" customHeight="1" x14ac:dyDescent="0.2">
      <c r="A89" s="15"/>
      <c r="B89" s="16"/>
      <c r="C89" s="15"/>
      <c r="D89" s="16"/>
      <c r="E89" s="16"/>
      <c r="F89" s="16"/>
      <c r="G89" s="47">
        <f>SUM(G62:G88)</f>
        <v>27290</v>
      </c>
      <c r="H89" s="48"/>
      <c r="I89" s="47">
        <f>SUM(I62:I88)</f>
        <v>402500</v>
      </c>
    </row>
    <row r="90" spans="1:10" ht="15" customHeight="1" x14ac:dyDescent="0.2">
      <c r="A90" s="15"/>
      <c r="B90" s="16"/>
      <c r="C90" s="15"/>
      <c r="D90" s="16"/>
      <c r="E90" s="16"/>
      <c r="F90" s="16"/>
      <c r="G90" s="47"/>
      <c r="H90" s="48"/>
      <c r="I90" s="47"/>
    </row>
    <row r="91" spans="1:10" ht="15" customHeight="1" x14ac:dyDescent="0.2">
      <c r="A91" s="28" t="s">
        <v>74</v>
      </c>
      <c r="B91" s="28" t="s">
        <v>75</v>
      </c>
      <c r="C91" s="32" t="s">
        <v>76</v>
      </c>
      <c r="D91" s="28" t="s">
        <v>77</v>
      </c>
      <c r="E91" s="28" t="s">
        <v>78</v>
      </c>
      <c r="F91" s="28" t="s">
        <v>79</v>
      </c>
      <c r="G91" s="37" t="s">
        <v>80</v>
      </c>
      <c r="H91" s="32" t="s">
        <v>81</v>
      </c>
      <c r="I91" s="37" t="s">
        <v>82</v>
      </c>
      <c r="J91" s="1"/>
    </row>
    <row r="92" spans="1:10" ht="15" customHeight="1" x14ac:dyDescent="0.2">
      <c r="A92" s="15">
        <v>44617</v>
      </c>
      <c r="B92" s="16" t="s">
        <v>33</v>
      </c>
      <c r="C92" s="15">
        <v>44679</v>
      </c>
      <c r="D92" s="16" t="s">
        <v>1</v>
      </c>
      <c r="E92" s="16" t="s">
        <v>5</v>
      </c>
      <c r="F92" s="16" t="s">
        <v>6</v>
      </c>
      <c r="G92" s="13"/>
      <c r="H92" s="18"/>
      <c r="I92" s="17">
        <v>10000</v>
      </c>
    </row>
    <row r="93" spans="1:10" ht="15" customHeight="1" x14ac:dyDescent="0.2">
      <c r="A93" s="21">
        <v>44648</v>
      </c>
      <c r="B93" s="22" t="s">
        <v>42</v>
      </c>
      <c r="C93" s="23">
        <v>44727</v>
      </c>
      <c r="D93" s="24" t="s">
        <v>1</v>
      </c>
      <c r="E93" s="25" t="s">
        <v>2</v>
      </c>
      <c r="F93" s="24" t="s">
        <v>6</v>
      </c>
      <c r="G93" s="13"/>
      <c r="H93" s="18"/>
      <c r="I93" s="7">
        <v>8000</v>
      </c>
    </row>
    <row r="94" spans="1:10" ht="15" customHeight="1" x14ac:dyDescent="0.2">
      <c r="A94" s="21">
        <v>44709</v>
      </c>
      <c r="B94" s="22" t="s">
        <v>44</v>
      </c>
      <c r="C94" s="23">
        <v>44739</v>
      </c>
      <c r="D94" s="24" t="s">
        <v>1</v>
      </c>
      <c r="E94" s="25" t="s">
        <v>5</v>
      </c>
      <c r="F94" s="24" t="s">
        <v>6</v>
      </c>
      <c r="G94" s="13"/>
      <c r="H94" s="18"/>
      <c r="I94" s="7">
        <v>5000</v>
      </c>
    </row>
    <row r="95" spans="1:10" ht="15" customHeight="1" x14ac:dyDescent="0.2">
      <c r="A95" s="21">
        <v>44750</v>
      </c>
      <c r="B95" s="22" t="s">
        <v>56</v>
      </c>
      <c r="C95" s="23">
        <v>44831</v>
      </c>
      <c r="D95" s="24" t="s">
        <v>1</v>
      </c>
      <c r="E95" s="25" t="s">
        <v>5</v>
      </c>
      <c r="F95" s="24" t="s">
        <v>6</v>
      </c>
      <c r="G95" s="49"/>
      <c r="H95" s="50"/>
      <c r="I95" s="51">
        <v>5000</v>
      </c>
    </row>
    <row r="96" spans="1:10" ht="15" customHeight="1" x14ac:dyDescent="0.2">
      <c r="G96" s="42">
        <f>SUM(G92:G95)</f>
        <v>0</v>
      </c>
      <c r="I96" s="42">
        <f>SUM(I92:I95)</f>
        <v>28000</v>
      </c>
    </row>
    <row r="98" spans="1:9" ht="15" customHeight="1" x14ac:dyDescent="0.2">
      <c r="A98" s="21"/>
      <c r="B98" s="22"/>
      <c r="C98" s="23"/>
      <c r="D98" s="24"/>
      <c r="E98" s="25"/>
      <c r="F98" s="24"/>
      <c r="G98" s="13"/>
      <c r="H98" s="18"/>
      <c r="I98" s="7"/>
    </row>
  </sheetData>
  <sortState xmlns:xlrd2="http://schemas.microsoft.com/office/spreadsheetml/2017/richdata2" ref="A4:J100">
    <sortCondition ref="A4:A100"/>
  </sortState>
  <pageMargins left="0.70866141732283472" right="0.70866141732283472" top="0.74803149606299213" bottom="0.74803149606299213" header="0.31496062992125984" footer="0.31496062992125984"/>
  <pageSetup paperSize="9" scale="3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STATISTICA RCTO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Miele</dc:creator>
  <cp:lastModifiedBy>Pettenazzi, Laura</cp:lastModifiedBy>
  <dcterms:created xsi:type="dcterms:W3CDTF">2022-10-14T08:32:27Z</dcterms:created>
  <dcterms:modified xsi:type="dcterms:W3CDTF">2022-10-24T20:15:36Z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47b247-e90e-43a3-9d7b-004f14ae6873_Enabled">
    <vt:lpwstr>true</vt:lpwstr>
  </property>
  <property fmtid="{D5CDD505-2E9C-101B-9397-08002B2CF9AE}" pid="3" name="MSIP_Label_d347b247-e90e-43a3-9d7b-004f14ae6873_SetDate">
    <vt:lpwstr>2022-10-22T09:41:17Z</vt:lpwstr>
  </property>
  <property fmtid="{D5CDD505-2E9C-101B-9397-08002B2CF9AE}" pid="4" name="MSIP_Label_d347b247-e90e-43a3-9d7b-004f14ae6873_Method">
    <vt:lpwstr>Standard</vt:lpwstr>
  </property>
  <property fmtid="{D5CDD505-2E9C-101B-9397-08002B2CF9AE}" pid="5" name="MSIP_Label_d347b247-e90e-43a3-9d7b-004f14ae6873_Name">
    <vt:lpwstr>d347b247-e90e-43a3-9d7b-004f14ae6873</vt:lpwstr>
  </property>
  <property fmtid="{D5CDD505-2E9C-101B-9397-08002B2CF9AE}" pid="6" name="MSIP_Label_d347b247-e90e-43a3-9d7b-004f14ae6873_SiteId">
    <vt:lpwstr>76e3921f-489b-4b7e-9547-9ea297add9b5</vt:lpwstr>
  </property>
  <property fmtid="{D5CDD505-2E9C-101B-9397-08002B2CF9AE}" pid="7" name="MSIP_Label_d347b247-e90e-43a3-9d7b-004f14ae6873_ActionId">
    <vt:lpwstr>531c3564-ba4c-4bee-b08e-f8e2e14005bc</vt:lpwstr>
  </property>
  <property fmtid="{D5CDD505-2E9C-101B-9397-08002B2CF9AE}" pid="8" name="MSIP_Label_d347b247-e90e-43a3-9d7b-004f14ae6873_ContentBits">
    <vt:lpwstr>0</vt:lpwstr>
  </property>
</Properties>
</file>